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0115" windowHeight="6990"/>
  </bookViews>
  <sheets>
    <sheet name="ECONOMICA" sheetId="1" r:id="rId1"/>
  </sheets>
  <definedNames>
    <definedName name="_xlnm._FilterDatabase" localSheetId="0" hidden="1">ECONOMICA!$B$6:$H$20</definedName>
    <definedName name="_xlnm.Print_Area" localSheetId="0">ECONOMICA!$B$1:$H$26,ECONOMICA!$B$31:$H$49</definedName>
  </definedNames>
  <calcPr calcId="145621"/>
</workbook>
</file>

<file path=xl/calcChain.xml><?xml version="1.0" encoding="utf-8"?>
<calcChain xmlns="http://schemas.openxmlformats.org/spreadsheetml/2006/main">
  <c r="E17" i="1" l="1"/>
  <c r="H17" i="1"/>
  <c r="G17" i="1"/>
  <c r="F17" i="1"/>
  <c r="D17" i="1"/>
  <c r="C17" i="1"/>
  <c r="G12" i="1"/>
  <c r="C12" i="1"/>
  <c r="H12" i="1"/>
  <c r="H24" i="1" s="1"/>
  <c r="F12" i="1"/>
  <c r="F24" i="1" s="1"/>
  <c r="E12" i="1"/>
  <c r="D12" i="1"/>
  <c r="D24" i="1" s="1"/>
  <c r="G24" i="1" l="1"/>
  <c r="C24" i="1"/>
  <c r="E24" i="1"/>
</calcChain>
</file>

<file path=xl/sharedStrings.xml><?xml version="1.0" encoding="utf-8"?>
<sst xmlns="http://schemas.openxmlformats.org/spreadsheetml/2006/main" count="26" uniqueCount="26">
  <si>
    <t>ADMINISTRACIÓN PÚBLICA CENTRAL DEL ESTADO DE QUINTANA ROO</t>
  </si>
  <si>
    <t>ESTADO ANALÍTICO DEL PRESUPUESTO DE EGRESOS</t>
  </si>
  <si>
    <t>Clasificación Económica</t>
  </si>
  <si>
    <t>(Pesos)</t>
  </si>
  <si>
    <t>Concepto</t>
  </si>
  <si>
    <t>Aprobado</t>
  </si>
  <si>
    <t>Ampliaciones /Reducciones</t>
  </si>
  <si>
    <t>Modificado</t>
  </si>
  <si>
    <t>Devengado</t>
  </si>
  <si>
    <t>Pagado</t>
  </si>
  <si>
    <t>Subejercicio</t>
  </si>
  <si>
    <t>Gastos Corrientes</t>
  </si>
  <si>
    <t>Gastos de Consumo/Operación</t>
  </si>
  <si>
    <t>Prestaciones de Seguridad Social</t>
  </si>
  <si>
    <t>Gastos de la Propiedad</t>
  </si>
  <si>
    <t>Transferencias y Asignaciones Corrientes Otorgadas</t>
  </si>
  <si>
    <t>Gastos de Capital</t>
  </si>
  <si>
    <t>Formación de Capital</t>
  </si>
  <si>
    <t>Transferencias y Asignaciones de Capital Otorgadas</t>
  </si>
  <si>
    <t>Inversión Financiera</t>
  </si>
  <si>
    <t>Amortización de la Deuda Pública y Disminución de Pasivos</t>
  </si>
  <si>
    <t>Pensiones y Jubilaciones</t>
  </si>
  <si>
    <t>Participaciones</t>
  </si>
  <si>
    <t>Total</t>
  </si>
  <si>
    <t>Las cifras pueden presentar diferencias por redondeos.</t>
  </si>
  <si>
    <t>Del 1 de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</si>
</sst>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&quot;$&quot;#,##0.00;[Red]\-&quot;$&quot;#,##0.00"/>
    <numFmt numFmtId="43" formatCode="_-* #,##0.00_-;\-* #,##0.00_-;_-* &quot;-&quot;??_-;_-@_-"/>
    <numFmt numFmtId="164" formatCode="#,##0;[Red]#,##0"/>
    <numFmt numFmtId="165" formatCode="_-* #,##0_-;\-* #,##0_-;_-* &quot;-&quot;??_-;_-@_-"/>
    <numFmt numFmtId="166" formatCode="General_)"/>
    <numFmt numFmtId="167" formatCode="_-[$€-2]* #,##0.00_-;\-[$€-2]* #,##0.00_-;_-[$€-2]* &quot;-&quot;??_-"/>
    <numFmt numFmtId="168" formatCode="#,##0_ ;\-#,##0\ "/>
    <numFmt numFmtId="169" formatCode="0.0%"/>
  </numFmts>
  <fonts count="40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 tint="-0.34998626667073579"/>
      <name val="Arial"/>
      <family val="2"/>
    </font>
    <font>
      <sz val="11"/>
      <name val="Arial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1"/>
      <name val="Arial"/>
      <family val="2"/>
    </font>
    <font>
      <sz val="10"/>
      <color indexed="8"/>
      <name val="MS Sans Serif"/>
      <family val="2"/>
    </font>
    <font>
      <sz val="10"/>
      <name val="Futura Lt BT"/>
      <family val="2"/>
    </font>
    <font>
      <sz val="11"/>
      <color theme="1"/>
      <name val="Futura Lt BT"/>
      <family val="2"/>
    </font>
    <font>
      <sz val="10"/>
      <color theme="0" tint="-0.34998626667073579"/>
      <name val="Futura Lt BT"/>
      <family val="2"/>
    </font>
    <font>
      <sz val="8"/>
      <name val="Futura Lt BT"/>
      <family val="2"/>
    </font>
    <font>
      <sz val="11"/>
      <color theme="0" tint="-0.34998626667073579"/>
      <name val="Futura Lt BT"/>
      <family val="2"/>
    </font>
    <font>
      <sz val="8"/>
      <color rgb="FFC00000"/>
      <name val="Futura Lt BT"/>
      <family val="2"/>
    </font>
    <font>
      <sz val="9"/>
      <color theme="1"/>
      <name val="Futura Lt BT"/>
      <family val="2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16"/>
      <name val="Calibri"/>
      <family val="2"/>
    </font>
    <font>
      <sz val="8.0500000000000007"/>
      <color indexed="8"/>
      <name val="Arial"/>
      <family val="2"/>
    </font>
    <font>
      <sz val="10"/>
      <color indexed="8"/>
      <name val="Arial"/>
      <family val="2"/>
    </font>
    <font>
      <sz val="11"/>
      <color indexed="60"/>
      <name val="Calibri"/>
      <family val="2"/>
    </font>
    <font>
      <sz val="11"/>
      <name val="Futura Lt BT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</fonts>
  <fills count="25">
    <fill>
      <patternFill patternType="none"/>
    </fill>
    <fill>
      <patternFill patternType="gray125"/>
    </fill>
    <fill>
      <patternFill patternType="solid">
        <fgColor rgb="FF44BBBB"/>
        <bgColor indexed="64"/>
      </patternFill>
    </fill>
    <fill>
      <patternFill patternType="solid">
        <fgColor rgb="FFBFECEE"/>
        <bgColor indexed="64"/>
      </patternFill>
    </fill>
    <fill>
      <patternFill patternType="solid">
        <fgColor rgb="FFBEB9B2"/>
        <bgColor indexed="64"/>
      </patternFill>
    </fill>
    <fill>
      <patternFill patternType="solid">
        <fgColor rgb="FF7F777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25"/>
        <bgColor indexed="25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43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253">
    <xf numFmtId="0" fontId="0" fillId="0" borderId="0"/>
    <xf numFmtId="43" fontId="2" fillId="0" borderId="0" applyFont="0" applyFill="0" applyBorder="0" applyAlignment="0" applyProtection="0"/>
    <xf numFmtId="0" fontId="10" fillId="0" borderId="0"/>
    <xf numFmtId="166" fontId="18" fillId="0" borderId="0"/>
    <xf numFmtId="0" fontId="19" fillId="6" borderId="0" applyNumberFormat="0" applyBorder="0" applyAlignment="0" applyProtection="0"/>
    <xf numFmtId="0" fontId="20" fillId="7" borderId="17" applyNumberFormat="0" applyAlignment="0" applyProtection="0"/>
    <xf numFmtId="0" fontId="21" fillId="8" borderId="18" applyNumberFormat="0" applyAlignment="0" applyProtection="0"/>
    <xf numFmtId="0" fontId="22" fillId="0" borderId="19" applyNumberFormat="0" applyFill="0" applyAlignment="0" applyProtection="0"/>
    <xf numFmtId="43" fontId="1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6" fillId="8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6" borderId="0" applyNumberFormat="0" applyBorder="0" applyAlignment="0" applyProtection="0"/>
    <xf numFmtId="0" fontId="26" fillId="16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5" fillId="12" borderId="0" applyNumberFormat="0" applyBorder="0" applyAlignment="0" applyProtection="0"/>
    <xf numFmtId="0" fontId="25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5" fillId="18" borderId="0" applyNumberFormat="0" applyBorder="0" applyAlignment="0" applyProtection="0"/>
    <xf numFmtId="0" fontId="25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5" fillId="15" borderId="0" applyNumberFormat="0" applyBorder="0" applyAlignment="0" applyProtection="0"/>
    <xf numFmtId="0" fontId="25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7" fillId="20" borderId="17" applyNumberFormat="0" applyAlignment="0" applyProtection="0"/>
    <xf numFmtId="167" fontId="18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9" fillId="2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8" fontId="18" fillId="0" borderId="0" applyFont="0" applyFill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1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32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8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>
      <alignment vertical="top"/>
    </xf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31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34" fillId="0" borderId="0"/>
    <xf numFmtId="0" fontId="1" fillId="0" borderId="0"/>
    <xf numFmtId="0" fontId="31" fillId="0" borderId="0">
      <alignment vertical="top"/>
    </xf>
    <xf numFmtId="0" fontId="1" fillId="0" borderId="0"/>
    <xf numFmtId="0" fontId="1" fillId="0" borderId="0"/>
    <xf numFmtId="0" fontId="18" fillId="15" borderId="20" applyNumberFormat="0" applyFont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13" fontId="18" fillId="0" borderId="0" applyFont="0" applyFill="0" applyProtection="0"/>
    <xf numFmtId="0" fontId="35" fillId="7" borderId="21" applyNumberFormat="0" applyAlignment="0" applyProtection="0"/>
    <xf numFmtId="0" fontId="36" fillId="0" borderId="0" applyNumberFormat="0" applyFill="0" applyBorder="0" applyAlignment="0" applyProtection="0"/>
    <xf numFmtId="0" fontId="37" fillId="0" borderId="22" applyNumberFormat="0" applyFill="0" applyAlignment="0" applyProtection="0"/>
    <xf numFmtId="0" fontId="38" fillId="0" borderId="23" applyNumberFormat="0" applyFill="0" applyAlignment="0" applyProtection="0"/>
    <xf numFmtId="0" fontId="23" fillId="0" borderId="24" applyNumberFormat="0" applyFill="0" applyAlignment="0" applyProtection="0"/>
    <xf numFmtId="0" fontId="39" fillId="0" borderId="0" applyNumberFormat="0" applyFill="0" applyBorder="0" applyAlignment="0" applyProtection="0"/>
    <xf numFmtId="0" fontId="24" fillId="0" borderId="25" applyNumberFormat="0" applyFill="0" applyAlignment="0" applyProtection="0"/>
  </cellStyleXfs>
  <cellXfs count="62">
    <xf numFmtId="0" fontId="0" fillId="0" borderId="0" xfId="0"/>
    <xf numFmtId="0" fontId="3" fillId="0" borderId="0" xfId="0" applyFont="1" applyFill="1" applyAlignment="1">
      <alignment horizontal="center"/>
    </xf>
    <xf numFmtId="0" fontId="4" fillId="0" borderId="0" xfId="0" applyFont="1" applyAlignment="1"/>
    <xf numFmtId="43" fontId="0" fillId="0" borderId="0" xfId="1" applyFont="1"/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43" fontId="8" fillId="3" borderId="11" xfId="1" applyFont="1" applyFill="1" applyBorder="1" applyAlignment="1">
      <alignment horizontal="center" vertical="center" wrapText="1"/>
    </xf>
    <xf numFmtId="43" fontId="8" fillId="3" borderId="12" xfId="1" applyFont="1" applyFill="1" applyBorder="1" applyAlignment="1">
      <alignment horizontal="center" vertical="center" wrapText="1"/>
    </xf>
    <xf numFmtId="0" fontId="9" fillId="0" borderId="0" xfId="0" applyFont="1" applyFill="1"/>
    <xf numFmtId="0" fontId="8" fillId="4" borderId="7" xfId="2" applyNumberFormat="1" applyFont="1" applyFill="1" applyBorder="1" applyAlignment="1" applyProtection="1">
      <alignment horizontal="left" indent="1"/>
    </xf>
    <xf numFmtId="3" fontId="8" fillId="4" borderId="8" xfId="1" applyNumberFormat="1" applyFont="1" applyFill="1" applyBorder="1" applyAlignment="1"/>
    <xf numFmtId="3" fontId="8" fillId="4" borderId="9" xfId="1" applyNumberFormat="1" applyFont="1" applyFill="1" applyBorder="1" applyAlignment="1"/>
    <xf numFmtId="0" fontId="4" fillId="0" borderId="0" xfId="0" applyFont="1"/>
    <xf numFmtId="0" fontId="7" fillId="0" borderId="10" xfId="2" applyNumberFormat="1" applyFont="1" applyFill="1" applyBorder="1" applyAlignment="1" applyProtection="1">
      <alignment horizontal="left" wrapText="1" indent="2"/>
    </xf>
    <xf numFmtId="3" fontId="7" fillId="0" borderId="11" xfId="1" applyNumberFormat="1" applyFont="1" applyBorder="1" applyAlignment="1"/>
    <xf numFmtId="3" fontId="7" fillId="0" borderId="12" xfId="1" applyNumberFormat="1" applyFont="1" applyBorder="1" applyAlignment="1"/>
    <xf numFmtId="3" fontId="11" fillId="0" borderId="13" xfId="1" applyNumberFormat="1" applyFont="1" applyBorder="1" applyAlignment="1"/>
    <xf numFmtId="0" fontId="4" fillId="0" borderId="0" xfId="0" applyFont="1" applyBorder="1"/>
    <xf numFmtId="0" fontId="8" fillId="0" borderId="0" xfId="2" applyNumberFormat="1" applyFont="1" applyFill="1" applyBorder="1" applyAlignment="1" applyProtection="1">
      <alignment horizontal="left" indent="1"/>
    </xf>
    <xf numFmtId="0" fontId="7" fillId="0" borderId="0" xfId="2" applyNumberFormat="1" applyFont="1" applyFill="1" applyBorder="1" applyAlignment="1" applyProtection="1">
      <alignment horizontal="right" vertical="top"/>
    </xf>
    <xf numFmtId="0" fontId="8" fillId="0" borderId="0" xfId="2" applyNumberFormat="1" applyFont="1" applyFill="1" applyBorder="1" applyAlignment="1" applyProtection="1">
      <alignment horizontal="right" vertical="top"/>
    </xf>
    <xf numFmtId="164" fontId="5" fillId="5" borderId="14" xfId="0" applyNumberFormat="1" applyFont="1" applyFill="1" applyBorder="1" applyAlignment="1">
      <alignment horizontal="left" wrapText="1" indent="1"/>
    </xf>
    <xf numFmtId="3" fontId="5" fillId="5" borderId="15" xfId="1" applyNumberFormat="1" applyFont="1" applyFill="1" applyBorder="1" applyAlignment="1"/>
    <xf numFmtId="3" fontId="5" fillId="5" borderId="16" xfId="1" applyNumberFormat="1" applyFont="1" applyFill="1" applyBorder="1" applyAlignment="1"/>
    <xf numFmtId="0" fontId="9" fillId="0" borderId="0" xfId="0" applyFont="1"/>
    <xf numFmtId="0" fontId="7" fillId="0" borderId="0" xfId="0" applyFont="1" applyFill="1" applyBorder="1" applyAlignment="1"/>
    <xf numFmtId="0" fontId="7" fillId="0" borderId="0" xfId="0" applyFont="1" applyAlignment="1"/>
    <xf numFmtId="43" fontId="12" fillId="0" borderId="0" xfId="1" applyFont="1"/>
    <xf numFmtId="0" fontId="13" fillId="0" borderId="0" xfId="0" applyFont="1" applyAlignment="1">
      <alignment horizontal="center"/>
    </xf>
    <xf numFmtId="3" fontId="14" fillId="0" borderId="0" xfId="1" applyNumberFormat="1" applyFont="1"/>
    <xf numFmtId="0" fontId="15" fillId="0" borderId="0" xfId="0" applyFont="1" applyAlignment="1">
      <alignment horizontal="center"/>
    </xf>
    <xf numFmtId="3" fontId="16" fillId="0" borderId="0" xfId="1" applyNumberFormat="1" applyFont="1"/>
    <xf numFmtId="0" fontId="7" fillId="24" borderId="0" xfId="0" applyFont="1" applyFill="1" applyBorder="1" applyAlignment="1"/>
    <xf numFmtId="0" fontId="3" fillId="24" borderId="0" xfId="0" applyFont="1" applyFill="1" applyBorder="1" applyAlignment="1">
      <alignment horizontal="center"/>
    </xf>
    <xf numFmtId="0" fontId="4" fillId="24" borderId="0" xfId="0" applyFont="1" applyFill="1" applyBorder="1" applyAlignment="1"/>
    <xf numFmtId="43" fontId="0" fillId="24" borderId="0" xfId="1" applyFont="1" applyFill="1" applyBorder="1"/>
    <xf numFmtId="0" fontId="0" fillId="24" borderId="0" xfId="0" applyFill="1" applyBorder="1"/>
    <xf numFmtId="0" fontId="5" fillId="24" borderId="0" xfId="0" applyFont="1" applyFill="1" applyBorder="1" applyAlignment="1">
      <alignment horizontal="center"/>
    </xf>
    <xf numFmtId="0" fontId="6" fillId="24" borderId="0" xfId="0" applyFont="1" applyFill="1" applyBorder="1" applyAlignment="1">
      <alignment horizontal="center"/>
    </xf>
    <xf numFmtId="0" fontId="8" fillId="24" borderId="0" xfId="0" applyFont="1" applyFill="1" applyBorder="1" applyAlignment="1">
      <alignment horizontal="center" vertical="center"/>
    </xf>
    <xf numFmtId="43" fontId="8" fillId="24" borderId="0" xfId="1" applyFont="1" applyFill="1" applyBorder="1" applyAlignment="1">
      <alignment horizontal="center" vertical="center" wrapText="1"/>
    </xf>
    <xf numFmtId="0" fontId="7" fillId="24" borderId="0" xfId="2" applyNumberFormat="1" applyFont="1" applyFill="1" applyBorder="1" applyAlignment="1" applyProtection="1">
      <alignment horizontal="left" indent="1"/>
    </xf>
    <xf numFmtId="3" fontId="7" fillId="24" borderId="0" xfId="1" applyNumberFormat="1" applyFont="1" applyFill="1" applyBorder="1" applyAlignment="1"/>
    <xf numFmtId="164" fontId="5" fillId="24" borderId="0" xfId="0" applyNumberFormat="1" applyFont="1" applyFill="1" applyBorder="1" applyAlignment="1">
      <alignment horizontal="left" wrapText="1" indent="1"/>
    </xf>
    <xf numFmtId="3" fontId="5" fillId="24" borderId="0" xfId="1" applyNumberFormat="1" applyFont="1" applyFill="1" applyBorder="1" applyAlignment="1"/>
    <xf numFmtId="0" fontId="7" fillId="24" borderId="0" xfId="0" applyFont="1" applyFill="1" applyBorder="1" applyAlignment="1"/>
    <xf numFmtId="43" fontId="12" fillId="24" borderId="0" xfId="1" applyFont="1" applyFill="1" applyBorder="1"/>
    <xf numFmtId="0" fontId="15" fillId="24" borderId="0" xfId="0" applyFont="1" applyFill="1" applyBorder="1" applyAlignment="1">
      <alignment horizontal="center"/>
    </xf>
    <xf numFmtId="165" fontId="17" fillId="24" borderId="0" xfId="1" applyNumberFormat="1" applyFont="1" applyFill="1" applyBorder="1"/>
    <xf numFmtId="3" fontId="16" fillId="24" borderId="0" xfId="1" applyNumberFormat="1" applyFont="1" applyFill="1" applyBorder="1"/>
  </cellXfs>
  <cellStyles count="253">
    <cellStyle name="=C:\WINNT\SYSTEM32\COMMAND.COM" xfId="3"/>
    <cellStyle name="Buena 2" xfId="4"/>
    <cellStyle name="Cálculo 2" xfId="5"/>
    <cellStyle name="Celda de comprobación 2" xfId="6"/>
    <cellStyle name="Celda vinculada 2" xfId="7"/>
    <cellStyle name="Coma 2" xfId="8"/>
    <cellStyle name="Encabezado 4 2" xfId="9"/>
    <cellStyle name="Énfasis 1" xfId="10"/>
    <cellStyle name="Énfasis 2" xfId="11"/>
    <cellStyle name="Énfasis 3" xfId="12"/>
    <cellStyle name="Énfasis1 - 20%" xfId="13"/>
    <cellStyle name="Énfasis1 - 40%" xfId="14"/>
    <cellStyle name="Énfasis1 - 60%" xfId="15"/>
    <cellStyle name="Énfasis1 2" xfId="16"/>
    <cellStyle name="Énfasis1 3" xfId="17"/>
    <cellStyle name="Énfasis1 4" xfId="18"/>
    <cellStyle name="Énfasis1 5" xfId="19"/>
    <cellStyle name="Énfasis1 6" xfId="20"/>
    <cellStyle name="Énfasis1 7" xfId="21"/>
    <cellStyle name="Énfasis2 - 20%" xfId="22"/>
    <cellStyle name="Énfasis2 - 40%" xfId="23"/>
    <cellStyle name="Énfasis2 - 60%" xfId="24"/>
    <cellStyle name="Énfasis2 2" xfId="25"/>
    <cellStyle name="Énfasis2 3" xfId="26"/>
    <cellStyle name="Énfasis2 4" xfId="27"/>
    <cellStyle name="Énfasis2 5" xfId="28"/>
    <cellStyle name="Énfasis2 6" xfId="29"/>
    <cellStyle name="Énfasis2 7" xfId="30"/>
    <cellStyle name="Énfasis3 - 20%" xfId="31"/>
    <cellStyle name="Énfasis3 - 40%" xfId="32"/>
    <cellStyle name="Énfasis3 - 60%" xfId="33"/>
    <cellStyle name="Énfasis3 2" xfId="34"/>
    <cellStyle name="Énfasis3 3" xfId="35"/>
    <cellStyle name="Énfasis3 4" xfId="36"/>
    <cellStyle name="Énfasis3 5" xfId="37"/>
    <cellStyle name="Énfasis3 6" xfId="38"/>
    <cellStyle name="Énfasis3 7" xfId="39"/>
    <cellStyle name="Énfasis4 - 20%" xfId="40"/>
    <cellStyle name="Énfasis4 - 40%" xfId="41"/>
    <cellStyle name="Énfasis4 - 60%" xfId="42"/>
    <cellStyle name="Énfasis4 2" xfId="43"/>
    <cellStyle name="Énfasis4 3" xfId="44"/>
    <cellStyle name="Énfasis4 4" xfId="45"/>
    <cellStyle name="Énfasis4 5" xfId="46"/>
    <cellStyle name="Énfasis4 6" xfId="47"/>
    <cellStyle name="Énfasis4 7" xfId="48"/>
    <cellStyle name="Énfasis5 - 20%" xfId="49"/>
    <cellStyle name="Énfasis5 - 40%" xfId="50"/>
    <cellStyle name="Énfasis5 - 60%" xfId="51"/>
    <cellStyle name="Énfasis5 2" xfId="52"/>
    <cellStyle name="Énfasis5 3" xfId="53"/>
    <cellStyle name="Énfasis5 4" xfId="54"/>
    <cellStyle name="Énfasis5 5" xfId="55"/>
    <cellStyle name="Énfasis5 6" xfId="56"/>
    <cellStyle name="Énfasis5 7" xfId="57"/>
    <cellStyle name="Énfasis6 - 20%" xfId="58"/>
    <cellStyle name="Énfasis6 - 40%" xfId="59"/>
    <cellStyle name="Énfasis6 - 60%" xfId="60"/>
    <cellStyle name="Énfasis6 2" xfId="61"/>
    <cellStyle name="Énfasis6 3" xfId="62"/>
    <cellStyle name="Énfasis6 4" xfId="63"/>
    <cellStyle name="Énfasis6 5" xfId="64"/>
    <cellStyle name="Énfasis6 6" xfId="65"/>
    <cellStyle name="Énfasis6 7" xfId="66"/>
    <cellStyle name="Entrada 2" xfId="67"/>
    <cellStyle name="Euro" xfId="68"/>
    <cellStyle name="Hipervínculo 2" xfId="69"/>
    <cellStyle name="Incorrecto 2" xfId="70"/>
    <cellStyle name="Millares" xfId="1" builtinId="3"/>
    <cellStyle name="Millares 10" xfId="71"/>
    <cellStyle name="Millares 10 2" xfId="72"/>
    <cellStyle name="Millares 10 3" xfId="73"/>
    <cellStyle name="Millares 11" xfId="74"/>
    <cellStyle name="Millares 11 2" xfId="75"/>
    <cellStyle name="Millares 12" xfId="76"/>
    <cellStyle name="Millares 12 2" xfId="77"/>
    <cellStyle name="Millares 13" xfId="78"/>
    <cellStyle name="Millares 14" xfId="79"/>
    <cellStyle name="Millares 15" xfId="80"/>
    <cellStyle name="Millares 16" xfId="81"/>
    <cellStyle name="Millares 17" xfId="82"/>
    <cellStyle name="Millares 18" xfId="83"/>
    <cellStyle name="Millares 18 2" xfId="84"/>
    <cellStyle name="Millares 18 3" xfId="85"/>
    <cellStyle name="Millares 19" xfId="86"/>
    <cellStyle name="Millares 2" xfId="87"/>
    <cellStyle name="Millares 2 2" xfId="88"/>
    <cellStyle name="Millares 2 2 2" xfId="89"/>
    <cellStyle name="Millares 2 3" xfId="90"/>
    <cellStyle name="Millares 2 4" xfId="91"/>
    <cellStyle name="Millares 2 5" xfId="92"/>
    <cellStyle name="Millares 20" xfId="93"/>
    <cellStyle name="Millares 21" xfId="94"/>
    <cellStyle name="Millares 22" xfId="95"/>
    <cellStyle name="Millares 23" xfId="96"/>
    <cellStyle name="Millares 24" xfId="97"/>
    <cellStyle name="Millares 25" xfId="98"/>
    <cellStyle name="Millares 26" xfId="99"/>
    <cellStyle name="Millares 27" xfId="100"/>
    <cellStyle name="Millares 28" xfId="101"/>
    <cellStyle name="Millares 29" xfId="102"/>
    <cellStyle name="Millares 3" xfId="103"/>
    <cellStyle name="Millares 3 2" xfId="104"/>
    <cellStyle name="Millares 3 2 2" xfId="105"/>
    <cellStyle name="Millares 3 3" xfId="106"/>
    <cellStyle name="Millares 3 4" xfId="107"/>
    <cellStyle name="Millares 30" xfId="108"/>
    <cellStyle name="Millares 31" xfId="109"/>
    <cellStyle name="Millares 32" xfId="110"/>
    <cellStyle name="Millares 33" xfId="111"/>
    <cellStyle name="Millares 34" xfId="112"/>
    <cellStyle name="Millares 35" xfId="113"/>
    <cellStyle name="Millares 36" xfId="114"/>
    <cellStyle name="Millares 37" xfId="115"/>
    <cellStyle name="Millares 38" xfId="116"/>
    <cellStyle name="Millares 39" xfId="117"/>
    <cellStyle name="Millares 39 2" xfId="118"/>
    <cellStyle name="Millares 4" xfId="119"/>
    <cellStyle name="Millares 4 2" xfId="120"/>
    <cellStyle name="Millares 4 3" xfId="121"/>
    <cellStyle name="Millares 40" xfId="122"/>
    <cellStyle name="Millares 41" xfId="123"/>
    <cellStyle name="Millares 42" xfId="124"/>
    <cellStyle name="Millares 43" xfId="125"/>
    <cellStyle name="Millares 44" xfId="126"/>
    <cellStyle name="Millares 45" xfId="127"/>
    <cellStyle name="Millares 46" xfId="128"/>
    <cellStyle name="Millares 48" xfId="129"/>
    <cellStyle name="Millares 5" xfId="130"/>
    <cellStyle name="Millares 5 2" xfId="131"/>
    <cellStyle name="Millares 6" xfId="132"/>
    <cellStyle name="Millares 6 2" xfId="133"/>
    <cellStyle name="Millares 7" xfId="134"/>
    <cellStyle name="Millares 7 2" xfId="135"/>
    <cellStyle name="Millares 8" xfId="136"/>
    <cellStyle name="Millares 8 2" xfId="137"/>
    <cellStyle name="Millares 9" xfId="138"/>
    <cellStyle name="Millares 9 2" xfId="139"/>
    <cellStyle name="Moneda 2" xfId="140"/>
    <cellStyle name="Neutral 2" xfId="141"/>
    <cellStyle name="Normal" xfId="0" builtinId="0"/>
    <cellStyle name="Normal 10" xfId="142"/>
    <cellStyle name="Normal 10 2" xfId="143"/>
    <cellStyle name="Normal 11" xfId="144"/>
    <cellStyle name="Normal 11 2" xfId="145"/>
    <cellStyle name="Normal 11 3" xfId="146"/>
    <cellStyle name="Normal 12" xfId="147"/>
    <cellStyle name="Normal 12 2" xfId="148"/>
    <cellStyle name="Normal 13" xfId="149"/>
    <cellStyle name="Normal 13 2" xfId="150"/>
    <cellStyle name="Normal 14" xfId="151"/>
    <cellStyle name="Normal 15" xfId="152"/>
    <cellStyle name="Normal 16" xfId="153"/>
    <cellStyle name="Normal 17" xfId="154"/>
    <cellStyle name="Normal 18" xfId="155"/>
    <cellStyle name="Normal 19" xfId="156"/>
    <cellStyle name="Normal 2" xfId="157"/>
    <cellStyle name="Normal 2 2" xfId="158"/>
    <cellStyle name="Normal 2 2 2" xfId="159"/>
    <cellStyle name="Normal 2 2 2 2" xfId="160"/>
    <cellStyle name="Normal 2 3" xfId="161"/>
    <cellStyle name="Normal 2 3 2" xfId="162"/>
    <cellStyle name="Normal 2 4" xfId="163"/>
    <cellStyle name="Normal 2 4 2" xfId="164"/>
    <cellStyle name="Normal 2 5" xfId="165"/>
    <cellStyle name="Normal 2 6" xfId="166"/>
    <cellStyle name="Normal 2 7" xfId="167"/>
    <cellStyle name="Normal 2 8" xfId="168"/>
    <cellStyle name="Normal 2 9" xfId="169"/>
    <cellStyle name="Normal 2_TIPO DE CAMBIO ESPOT" xfId="170"/>
    <cellStyle name="Normal 20" xfId="171"/>
    <cellStyle name="Normal 21" xfId="172"/>
    <cellStyle name="Normal 22" xfId="173"/>
    <cellStyle name="Normal 23" xfId="174"/>
    <cellStyle name="Normal 24" xfId="175"/>
    <cellStyle name="Normal 25" xfId="176"/>
    <cellStyle name="Normal 25 2" xfId="177"/>
    <cellStyle name="Normal 25 3" xfId="178"/>
    <cellStyle name="Normal 26" xfId="179"/>
    <cellStyle name="Normal 27" xfId="180"/>
    <cellStyle name="Normal 28" xfId="181"/>
    <cellStyle name="Normal 29" xfId="182"/>
    <cellStyle name="Normal 3" xfId="183"/>
    <cellStyle name="Normal 3 2" xfId="184"/>
    <cellStyle name="Normal 3 2 2" xfId="185"/>
    <cellStyle name="Normal 3 3" xfId="186"/>
    <cellStyle name="Normal 3 3 2" xfId="187"/>
    <cellStyle name="Normal 3 4" xfId="188"/>
    <cellStyle name="Normal 30" xfId="189"/>
    <cellStyle name="Normal 31" xfId="190"/>
    <cellStyle name="Normal 31 2" xfId="191"/>
    <cellStyle name="Normal 31 3" xfId="192"/>
    <cellStyle name="Normal 32" xfId="193"/>
    <cellStyle name="Normal 33" xfId="194"/>
    <cellStyle name="Normal 34" xfId="195"/>
    <cellStyle name="Normal 35" xfId="196"/>
    <cellStyle name="Normal 36" xfId="197"/>
    <cellStyle name="Normal 37" xfId="198"/>
    <cellStyle name="Normal 38" xfId="199"/>
    <cellStyle name="Normal 39" xfId="200"/>
    <cellStyle name="Normal 4" xfId="201"/>
    <cellStyle name="Normal 4 2" xfId="202"/>
    <cellStyle name="Normal 4 3" xfId="203"/>
    <cellStyle name="Normal 40" xfId="204"/>
    <cellStyle name="Normal 41" xfId="205"/>
    <cellStyle name="Normal 42" xfId="206"/>
    <cellStyle name="Normal 43" xfId="207"/>
    <cellStyle name="Normal 44" xfId="208"/>
    <cellStyle name="Normal 45" xfId="209"/>
    <cellStyle name="Normal 45 2" xfId="210"/>
    <cellStyle name="Normal 46" xfId="211"/>
    <cellStyle name="Normal 46 2" xfId="212"/>
    <cellStyle name="Normal 47" xfId="213"/>
    <cellStyle name="Normal 48" xfId="214"/>
    <cellStyle name="Normal 49" xfId="215"/>
    <cellStyle name="Normal 5" xfId="216"/>
    <cellStyle name="Normal 5 2" xfId="217"/>
    <cellStyle name="Normal 5 3" xfId="218"/>
    <cellStyle name="Normal 50" xfId="219"/>
    <cellStyle name="Normal 51" xfId="220"/>
    <cellStyle name="Normal 52" xfId="221"/>
    <cellStyle name="Normal 53" xfId="222"/>
    <cellStyle name="Normal 54" xfId="223"/>
    <cellStyle name="Normal 55" xfId="224"/>
    <cellStyle name="Normal 56" xfId="225"/>
    <cellStyle name="Normal 57" xfId="226"/>
    <cellStyle name="Normal 6" xfId="227"/>
    <cellStyle name="Normal 6 2" xfId="2"/>
    <cellStyle name="Normal 7" xfId="228"/>
    <cellStyle name="Normal 7 2" xfId="229"/>
    <cellStyle name="Normal 7 3" xfId="230"/>
    <cellStyle name="Normal 8" xfId="231"/>
    <cellStyle name="Normal 8 2" xfId="232"/>
    <cellStyle name="Normal 8 3" xfId="233"/>
    <cellStyle name="Normal 8 4" xfId="234"/>
    <cellStyle name="Normal 9" xfId="235"/>
    <cellStyle name="Normal 9 2" xfId="236"/>
    <cellStyle name="Notas 2" xfId="237"/>
    <cellStyle name="Porcentaje 2" xfId="238"/>
    <cellStyle name="Porcentual 2" xfId="239"/>
    <cellStyle name="Porcentual 2 2" xfId="240"/>
    <cellStyle name="Porcentual 2 3" xfId="241"/>
    <cellStyle name="Porcentual 3" xfId="242"/>
    <cellStyle name="Porcentual 3 2" xfId="243"/>
    <cellStyle name="Porcentual 4" xfId="244"/>
    <cellStyle name="Porcentual 5" xfId="245"/>
    <cellStyle name="Salida 2" xfId="246"/>
    <cellStyle name="Texto de advertencia 2" xfId="247"/>
    <cellStyle name="Título 1 2" xfId="248"/>
    <cellStyle name="Título 2 2" xfId="249"/>
    <cellStyle name="Título 3 2" xfId="250"/>
    <cellStyle name="Título de hoja" xfId="251"/>
    <cellStyle name="Total 2" xfId="2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581025</xdr:colOff>
      <xdr:row>0</xdr:row>
      <xdr:rowOff>38100</xdr:rowOff>
    </xdr:from>
    <xdr:to>
      <xdr:col>7</xdr:col>
      <xdr:colOff>471487</xdr:colOff>
      <xdr:row>4</xdr:row>
      <xdr:rowOff>124635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xmlns="" id="{3928DFAE-E832-46B2-902A-C11B542258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7725" y="38100"/>
          <a:ext cx="881062" cy="810435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0</xdr:row>
      <xdr:rowOff>76200</xdr:rowOff>
    </xdr:from>
    <xdr:to>
      <xdr:col>1</xdr:col>
      <xdr:colOff>1181514</xdr:colOff>
      <xdr:row>4</xdr:row>
      <xdr:rowOff>122178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xmlns="" id="{C4A537E7-85B1-42BD-A9F8-0004EE0769A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2850"/>
        <a:stretch/>
      </xdr:blipFill>
      <xdr:spPr>
        <a:xfrm>
          <a:off x="571500" y="76200"/>
          <a:ext cx="1010064" cy="7698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K55"/>
  <sheetViews>
    <sheetView showGridLines="0" tabSelected="1" zoomScale="110" zoomScaleNormal="110" workbookViewId="0">
      <selection activeCell="I42" sqref="I42"/>
    </sheetView>
  </sheetViews>
  <sheetFormatPr baseColWidth="10" defaultRowHeight="14.25"/>
  <cols>
    <col min="1" max="1" width="5.25" customWidth="1"/>
    <col min="2" max="2" width="42.25" style="42" bestFit="1" customWidth="1"/>
    <col min="3" max="3" width="17" style="39" bestFit="1" customWidth="1"/>
    <col min="4" max="8" width="13" style="39" bestFit="1" customWidth="1"/>
  </cols>
  <sheetData>
    <row r="1" spans="1:11">
      <c r="A1" s="1"/>
      <c r="B1" s="2"/>
      <c r="C1" s="3"/>
      <c r="D1" s="3"/>
      <c r="E1" s="3"/>
      <c r="F1" s="3"/>
      <c r="G1" s="3"/>
      <c r="H1" s="3"/>
      <c r="I1" s="3"/>
      <c r="J1" s="3"/>
      <c r="K1" s="3"/>
    </row>
    <row r="2" spans="1:11">
      <c r="A2" s="1"/>
      <c r="B2" s="2"/>
      <c r="C2" s="3"/>
      <c r="D2" s="3"/>
      <c r="E2" s="3"/>
      <c r="F2" s="3"/>
      <c r="G2" s="3"/>
      <c r="H2" s="3"/>
      <c r="I2" s="3"/>
      <c r="J2" s="3"/>
      <c r="K2" s="3"/>
    </row>
    <row r="3" spans="1:11">
      <c r="A3" s="1"/>
      <c r="B3" s="2"/>
      <c r="C3" s="3"/>
      <c r="D3" s="3"/>
      <c r="E3" s="3"/>
      <c r="F3" s="3"/>
      <c r="G3" s="3"/>
      <c r="H3" s="3"/>
      <c r="I3" s="3"/>
      <c r="J3" s="3"/>
      <c r="K3" s="3"/>
    </row>
    <row r="4" spans="1:11">
      <c r="A4" s="1"/>
      <c r="B4" s="2"/>
      <c r="C4" s="3"/>
      <c r="D4" s="3"/>
      <c r="E4" s="3"/>
      <c r="F4" s="3"/>
      <c r="G4" s="3"/>
      <c r="H4" s="3"/>
      <c r="I4" s="3"/>
      <c r="J4" s="3"/>
      <c r="K4" s="3"/>
    </row>
    <row r="5" spans="1:11">
      <c r="A5" s="1"/>
      <c r="B5" s="2"/>
      <c r="C5" s="3"/>
      <c r="D5" s="3"/>
      <c r="E5" s="3"/>
      <c r="F5" s="3"/>
      <c r="G5" s="3"/>
      <c r="H5" s="3"/>
      <c r="I5" s="3"/>
      <c r="J5" s="3"/>
      <c r="K5" s="3"/>
    </row>
    <row r="6" spans="1:11">
      <c r="B6" s="4" t="s">
        <v>0</v>
      </c>
      <c r="C6" s="5"/>
      <c r="D6" s="5"/>
      <c r="E6" s="5"/>
      <c r="F6" s="5"/>
      <c r="G6" s="5"/>
      <c r="H6" s="6"/>
    </row>
    <row r="7" spans="1:11">
      <c r="B7" s="7" t="s">
        <v>1</v>
      </c>
      <c r="C7" s="8"/>
      <c r="D7" s="8"/>
      <c r="E7" s="8"/>
      <c r="F7" s="8"/>
      <c r="G7" s="8"/>
      <c r="H7" s="9"/>
    </row>
    <row r="8" spans="1:11">
      <c r="B8" s="10" t="s">
        <v>2</v>
      </c>
      <c r="C8" s="11"/>
      <c r="D8" s="11"/>
      <c r="E8" s="11"/>
      <c r="F8" s="11"/>
      <c r="G8" s="11"/>
      <c r="H8" s="12"/>
    </row>
    <row r="9" spans="1:11">
      <c r="B9" s="10" t="s">
        <v>25</v>
      </c>
      <c r="C9" s="11"/>
      <c r="D9" s="11"/>
      <c r="E9" s="11"/>
      <c r="F9" s="11"/>
      <c r="G9" s="11"/>
      <c r="H9" s="12"/>
    </row>
    <row r="10" spans="1:11">
      <c r="B10" s="13" t="s">
        <v>3</v>
      </c>
      <c r="C10" s="14"/>
      <c r="D10" s="14"/>
      <c r="E10" s="14"/>
      <c r="F10" s="14"/>
      <c r="G10" s="14"/>
      <c r="H10" s="15"/>
    </row>
    <row r="11" spans="1:11" s="16" customFormat="1" ht="31.5" customHeight="1">
      <c r="B11" s="17" t="s">
        <v>4</v>
      </c>
      <c r="C11" s="18" t="s">
        <v>5</v>
      </c>
      <c r="D11" s="18" t="s">
        <v>6</v>
      </c>
      <c r="E11" s="18" t="s">
        <v>7</v>
      </c>
      <c r="F11" s="18" t="s">
        <v>8</v>
      </c>
      <c r="G11" s="18" t="s">
        <v>9</v>
      </c>
      <c r="H11" s="19" t="s">
        <v>10</v>
      </c>
    </row>
    <row r="12" spans="1:11" s="20" customFormat="1" ht="15">
      <c r="B12" s="21" t="s">
        <v>11</v>
      </c>
      <c r="C12" s="22">
        <f t="shared" ref="C12:F12" si="0">C13+C14+C15+C16</f>
        <v>20206020884</v>
      </c>
      <c r="D12" s="22">
        <f t="shared" si="0"/>
        <v>4725204908.5199842</v>
      </c>
      <c r="E12" s="22">
        <f t="shared" si="0"/>
        <v>24931225792.519985</v>
      </c>
      <c r="F12" s="22">
        <f t="shared" si="0"/>
        <v>24775472376.039982</v>
      </c>
      <c r="G12" s="22">
        <f>G13+G14+G15+G16</f>
        <v>22418457866.240017</v>
      </c>
      <c r="H12" s="23">
        <f>H13+H14+H15+H16</f>
        <v>155753416.47999999</v>
      </c>
    </row>
    <row r="13" spans="1:11" s="24" customFormat="1">
      <c r="B13" s="25" t="s">
        <v>12</v>
      </c>
      <c r="C13" s="26">
        <v>3290805126</v>
      </c>
      <c r="D13" s="26">
        <v>1086385533.6600149</v>
      </c>
      <c r="E13" s="26">
        <v>4377190659.6600151</v>
      </c>
      <c r="F13" s="26">
        <v>4370564295.2500143</v>
      </c>
      <c r="G13" s="26">
        <v>3924988939.7200098</v>
      </c>
      <c r="H13" s="27">
        <v>6626364.4099999992</v>
      </c>
    </row>
    <row r="14" spans="1:11" s="24" customFormat="1">
      <c r="B14" s="25" t="s">
        <v>13</v>
      </c>
      <c r="C14" s="26">
        <v>13211170</v>
      </c>
      <c r="D14" s="26">
        <v>-10001625.6</v>
      </c>
      <c r="E14" s="26">
        <v>3209544.4</v>
      </c>
      <c r="F14" s="26">
        <v>3209544.4</v>
      </c>
      <c r="G14" s="26">
        <v>3209544.4</v>
      </c>
      <c r="H14" s="27">
        <v>0</v>
      </c>
    </row>
    <row r="15" spans="1:11" s="24" customFormat="1">
      <c r="B15" s="25" t="s">
        <v>14</v>
      </c>
      <c r="C15" s="26">
        <v>2103591105</v>
      </c>
      <c r="D15" s="26">
        <v>521802220.95999992</v>
      </c>
      <c r="E15" s="26">
        <v>2625393325.96</v>
      </c>
      <c r="F15" s="26">
        <v>2625393325.9500008</v>
      </c>
      <c r="G15" s="26">
        <v>2294349883.6500001</v>
      </c>
      <c r="H15" s="27">
        <v>9.9999904632568359E-3</v>
      </c>
    </row>
    <row r="16" spans="1:11" s="24" customFormat="1">
      <c r="B16" s="25" t="s">
        <v>15</v>
      </c>
      <c r="C16" s="26">
        <v>14798413483</v>
      </c>
      <c r="D16" s="26">
        <v>3127018779.4999695</v>
      </c>
      <c r="E16" s="26">
        <v>17925432262.499969</v>
      </c>
      <c r="F16" s="26">
        <v>17776305210.439968</v>
      </c>
      <c r="G16" s="26">
        <v>16195909498.470007</v>
      </c>
      <c r="H16" s="27">
        <v>149127052.06</v>
      </c>
      <c r="I16" s="28"/>
      <c r="J16" s="29"/>
    </row>
    <row r="17" spans="1:11" s="20" customFormat="1" ht="15">
      <c r="A17" s="30"/>
      <c r="B17" s="21" t="s">
        <v>16</v>
      </c>
      <c r="C17" s="22">
        <f t="shared" ref="C17:F17" si="1">C18+C19+C20</f>
        <v>2679637639</v>
      </c>
      <c r="D17" s="22">
        <f t="shared" si="1"/>
        <v>548420352.81999969</v>
      </c>
      <c r="E17" s="22">
        <f t="shared" si="1"/>
        <v>3228057991.8199997</v>
      </c>
      <c r="F17" s="22">
        <f t="shared" si="1"/>
        <v>2722210878.4699993</v>
      </c>
      <c r="G17" s="22">
        <f>G18+G19+G20</f>
        <v>2397371788.29</v>
      </c>
      <c r="H17" s="23">
        <f>H18+H19+H20</f>
        <v>505847113.34999985</v>
      </c>
    </row>
    <row r="18" spans="1:11" s="24" customFormat="1">
      <c r="B18" s="25" t="s">
        <v>17</v>
      </c>
      <c r="C18" s="26">
        <v>2296992015</v>
      </c>
      <c r="D18" s="26">
        <v>-676039242.71000028</v>
      </c>
      <c r="E18" s="26">
        <v>1620952772.2899997</v>
      </c>
      <c r="F18" s="26">
        <v>1256136472.0599992</v>
      </c>
      <c r="G18" s="26">
        <v>1038300175.7599998</v>
      </c>
      <c r="H18" s="27">
        <v>364816300.22999984</v>
      </c>
    </row>
    <row r="19" spans="1:11" s="24" customFormat="1">
      <c r="B19" s="25" t="s">
        <v>18</v>
      </c>
      <c r="C19" s="26">
        <v>300174517</v>
      </c>
      <c r="D19" s="26">
        <v>1298883738.53</v>
      </c>
      <c r="E19" s="26">
        <v>1599058255.53</v>
      </c>
      <c r="F19" s="26">
        <v>1458027442.4100001</v>
      </c>
      <c r="G19" s="26">
        <v>1351024648.53</v>
      </c>
      <c r="H19" s="27">
        <v>141030813.12</v>
      </c>
    </row>
    <row r="20" spans="1:11" s="24" customFormat="1">
      <c r="B20" s="25" t="s">
        <v>19</v>
      </c>
      <c r="C20" s="26">
        <v>82471107</v>
      </c>
      <c r="D20" s="26">
        <v>-74424143</v>
      </c>
      <c r="E20" s="26">
        <v>8046964</v>
      </c>
      <c r="F20" s="26">
        <v>8046964</v>
      </c>
      <c r="G20" s="26">
        <v>8046964</v>
      </c>
      <c r="H20" s="27">
        <v>0</v>
      </c>
    </row>
    <row r="21" spans="1:11" s="20" customFormat="1" ht="15">
      <c r="A21" s="31"/>
      <c r="B21" s="21" t="s">
        <v>20</v>
      </c>
      <c r="C21" s="22">
        <v>1327116836</v>
      </c>
      <c r="D21" s="22">
        <v>231019174.93000039</v>
      </c>
      <c r="E21" s="22">
        <v>1558136010.9300003</v>
      </c>
      <c r="F21" s="22">
        <v>1558136010.9300003</v>
      </c>
      <c r="G21" s="22">
        <v>1535240847.8500004</v>
      </c>
      <c r="H21" s="23">
        <v>0</v>
      </c>
      <c r="I21" s="24"/>
    </row>
    <row r="22" spans="1:11" s="20" customFormat="1" ht="15">
      <c r="A22" s="31"/>
      <c r="B22" s="21" t="s">
        <v>21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  <c r="H22" s="23">
        <v>0</v>
      </c>
      <c r="I22" s="24"/>
    </row>
    <row r="23" spans="1:11" s="20" customFormat="1" ht="15">
      <c r="A23" s="31"/>
      <c r="B23" s="21" t="s">
        <v>22</v>
      </c>
      <c r="C23" s="22">
        <v>4202888796</v>
      </c>
      <c r="D23" s="22">
        <v>645549108.72000122</v>
      </c>
      <c r="E23" s="22">
        <v>4848437904.7200012</v>
      </c>
      <c r="F23" s="22">
        <v>4848307585.2200012</v>
      </c>
      <c r="G23" s="22">
        <v>4820935459.2200012</v>
      </c>
      <c r="H23" s="23">
        <v>130319.50000000064</v>
      </c>
      <c r="I23" s="24"/>
    </row>
    <row r="24" spans="1:11" s="36" customFormat="1" ht="15">
      <c r="A24" s="32"/>
      <c r="B24" s="33" t="s">
        <v>23</v>
      </c>
      <c r="C24" s="34">
        <f>C12+C17+C21+C22+C23</f>
        <v>28415664155</v>
      </c>
      <c r="D24" s="34">
        <f t="shared" ref="D24:H24" si="2">D12+D17+D21+D22+D23</f>
        <v>6150193544.9899855</v>
      </c>
      <c r="E24" s="34">
        <f t="shared" si="2"/>
        <v>34565857699.98999</v>
      </c>
      <c r="F24" s="34">
        <f t="shared" si="2"/>
        <v>33904126850.659981</v>
      </c>
      <c r="G24" s="34">
        <f t="shared" si="2"/>
        <v>31172005961.600021</v>
      </c>
      <c r="H24" s="35">
        <f t="shared" si="2"/>
        <v>661730849.3299998</v>
      </c>
    </row>
    <row r="25" spans="1:11">
      <c r="A25" s="31"/>
      <c r="B25" s="37" t="s">
        <v>24</v>
      </c>
      <c r="C25" s="37"/>
      <c r="D25" s="37"/>
      <c r="E25" s="37"/>
      <c r="F25" s="37"/>
      <c r="G25" s="37"/>
      <c r="H25" s="37"/>
    </row>
    <row r="26" spans="1:11">
      <c r="B26" s="38"/>
    </row>
    <row r="27" spans="1:11">
      <c r="B27" s="40"/>
    </row>
    <row r="28" spans="1:11">
      <c r="B28" s="40"/>
      <c r="C28" s="41"/>
      <c r="D28" s="41"/>
      <c r="E28" s="41"/>
      <c r="F28" s="41"/>
      <c r="G28" s="41"/>
      <c r="H28" s="41"/>
    </row>
    <row r="29" spans="1:11">
      <c r="C29" s="43"/>
      <c r="D29" s="43"/>
      <c r="E29" s="43"/>
      <c r="F29" s="43"/>
      <c r="G29" s="43"/>
      <c r="H29" s="43"/>
    </row>
    <row r="31" spans="1:11">
      <c r="A31" s="1"/>
      <c r="B31" s="2"/>
      <c r="C31" s="3"/>
      <c r="D31" s="3"/>
      <c r="E31" s="3"/>
      <c r="F31" s="3"/>
      <c r="G31" s="3"/>
      <c r="H31" s="3"/>
      <c r="I31" s="3"/>
      <c r="J31" s="3"/>
      <c r="K31" s="3"/>
    </row>
    <row r="32" spans="1:11">
      <c r="A32" s="1"/>
      <c r="B32" s="2"/>
      <c r="C32" s="3"/>
      <c r="D32" s="3"/>
      <c r="E32" s="3"/>
      <c r="F32" s="3"/>
      <c r="G32" s="3"/>
      <c r="H32" s="3"/>
      <c r="I32" s="3"/>
      <c r="J32" s="3"/>
      <c r="K32" s="3"/>
    </row>
    <row r="33" spans="1:11">
      <c r="A33" s="45"/>
      <c r="B33" s="46"/>
      <c r="C33" s="47"/>
      <c r="D33" s="47"/>
      <c r="E33" s="47"/>
      <c r="F33" s="47"/>
      <c r="G33" s="47"/>
      <c r="H33" s="47"/>
      <c r="I33" s="47"/>
      <c r="J33" s="3"/>
      <c r="K33" s="3"/>
    </row>
    <row r="34" spans="1:11">
      <c r="A34" s="45"/>
      <c r="B34" s="46"/>
      <c r="C34" s="47"/>
      <c r="D34" s="47"/>
      <c r="E34" s="47"/>
      <c r="F34" s="47"/>
      <c r="G34" s="47"/>
      <c r="H34" s="47"/>
      <c r="I34" s="47"/>
      <c r="J34" s="3"/>
      <c r="K34" s="3"/>
    </row>
    <row r="35" spans="1:11">
      <c r="A35" s="45"/>
      <c r="B35" s="46"/>
      <c r="C35" s="47"/>
      <c r="D35" s="47"/>
      <c r="E35" s="47"/>
      <c r="F35" s="47"/>
      <c r="G35" s="47"/>
      <c r="H35" s="47"/>
      <c r="I35" s="47"/>
      <c r="J35" s="3"/>
      <c r="K35" s="3"/>
    </row>
    <row r="36" spans="1:11">
      <c r="A36" s="48"/>
      <c r="B36" s="49"/>
      <c r="C36" s="49"/>
      <c r="D36" s="49"/>
      <c r="E36" s="49"/>
      <c r="F36" s="49"/>
      <c r="G36" s="49"/>
      <c r="H36" s="49"/>
      <c r="I36" s="48"/>
    </row>
    <row r="37" spans="1:11">
      <c r="A37" s="48"/>
      <c r="B37" s="49"/>
      <c r="C37" s="49"/>
      <c r="D37" s="49"/>
      <c r="E37" s="49"/>
      <c r="F37" s="49"/>
      <c r="G37" s="49"/>
      <c r="H37" s="49"/>
      <c r="I37" s="48"/>
    </row>
    <row r="38" spans="1:11">
      <c r="A38" s="48"/>
      <c r="B38" s="50"/>
      <c r="C38" s="50"/>
      <c r="D38" s="50"/>
      <c r="E38" s="50"/>
      <c r="F38" s="50"/>
      <c r="G38" s="50"/>
      <c r="H38" s="50"/>
      <c r="I38" s="48"/>
    </row>
    <row r="39" spans="1:11">
      <c r="A39" s="48"/>
      <c r="B39" s="50"/>
      <c r="C39" s="50"/>
      <c r="D39" s="50"/>
      <c r="E39" s="50"/>
      <c r="F39" s="50"/>
      <c r="G39" s="50"/>
      <c r="H39" s="50"/>
      <c r="I39" s="48"/>
    </row>
    <row r="40" spans="1:11">
      <c r="A40" s="48"/>
      <c r="B40" s="50"/>
      <c r="C40" s="50"/>
      <c r="D40" s="50"/>
      <c r="E40" s="50"/>
      <c r="F40" s="50"/>
      <c r="G40" s="50"/>
      <c r="H40" s="50"/>
      <c r="I40" s="48"/>
    </row>
    <row r="41" spans="1:11">
      <c r="A41" s="48"/>
      <c r="B41" s="51"/>
      <c r="C41" s="52"/>
      <c r="D41" s="52"/>
      <c r="E41" s="52"/>
      <c r="F41" s="52"/>
      <c r="G41" s="52"/>
      <c r="H41" s="52"/>
      <c r="I41" s="48"/>
    </row>
    <row r="42" spans="1:11">
      <c r="A42" s="48"/>
      <c r="B42" s="53"/>
      <c r="C42" s="54"/>
      <c r="D42" s="54"/>
      <c r="E42" s="54"/>
      <c r="F42" s="54"/>
      <c r="G42" s="54"/>
      <c r="H42" s="54"/>
      <c r="I42" s="48"/>
    </row>
    <row r="43" spans="1:11">
      <c r="A43" s="48"/>
      <c r="B43" s="53"/>
      <c r="C43" s="54"/>
      <c r="D43" s="54"/>
      <c r="E43" s="54"/>
      <c r="F43" s="54"/>
      <c r="G43" s="54"/>
      <c r="H43" s="54"/>
      <c r="I43" s="48"/>
    </row>
    <row r="44" spans="1:11">
      <c r="A44" s="48"/>
      <c r="B44" s="53"/>
      <c r="C44" s="54"/>
      <c r="D44" s="54"/>
      <c r="E44" s="54"/>
      <c r="F44" s="54"/>
      <c r="G44" s="54"/>
      <c r="H44" s="54"/>
      <c r="I44" s="48"/>
    </row>
    <row r="45" spans="1:11">
      <c r="A45" s="48"/>
      <c r="B45" s="53"/>
      <c r="C45" s="54"/>
      <c r="D45" s="54"/>
      <c r="E45" s="54"/>
      <c r="F45" s="54"/>
      <c r="G45" s="54"/>
      <c r="H45" s="54"/>
      <c r="I45" s="48"/>
    </row>
    <row r="46" spans="1:11">
      <c r="A46" s="48"/>
      <c r="B46" s="53"/>
      <c r="C46" s="54"/>
      <c r="D46" s="54"/>
      <c r="E46" s="54"/>
      <c r="F46" s="54"/>
      <c r="G46" s="54"/>
      <c r="H46" s="54"/>
      <c r="I46" s="48"/>
    </row>
    <row r="47" spans="1:11">
      <c r="A47" s="48"/>
      <c r="B47" s="55"/>
      <c r="C47" s="56"/>
      <c r="D47" s="56"/>
      <c r="E47" s="56"/>
      <c r="F47" s="56"/>
      <c r="G47" s="56"/>
      <c r="H47" s="56"/>
      <c r="I47" s="48"/>
    </row>
    <row r="48" spans="1:11">
      <c r="A48" s="48"/>
      <c r="B48" s="44"/>
      <c r="C48" s="44"/>
      <c r="D48" s="44"/>
      <c r="E48" s="44"/>
      <c r="F48" s="44"/>
      <c r="G48" s="44"/>
      <c r="H48" s="44"/>
      <c r="I48" s="48"/>
    </row>
    <row r="49" spans="1:9">
      <c r="A49" s="48"/>
      <c r="B49" s="57"/>
      <c r="C49" s="58"/>
      <c r="D49" s="58"/>
      <c r="E49" s="58"/>
      <c r="F49" s="58"/>
      <c r="G49" s="58"/>
      <c r="H49" s="58"/>
      <c r="I49" s="48"/>
    </row>
    <row r="50" spans="1:9">
      <c r="A50" s="48"/>
      <c r="B50" s="59"/>
      <c r="C50" s="58"/>
      <c r="D50" s="58"/>
      <c r="E50" s="58"/>
      <c r="F50" s="58"/>
      <c r="G50" s="58"/>
      <c r="H50" s="58"/>
      <c r="I50" s="48"/>
    </row>
    <row r="51" spans="1:9">
      <c r="A51" s="48"/>
      <c r="B51" s="59"/>
      <c r="C51" s="58"/>
      <c r="D51" s="58"/>
      <c r="E51" s="58"/>
      <c r="F51" s="58"/>
      <c r="G51" s="58"/>
      <c r="H51" s="58"/>
      <c r="I51" s="48"/>
    </row>
    <row r="52" spans="1:9">
      <c r="A52" s="48"/>
      <c r="B52" s="59"/>
      <c r="C52" s="60"/>
      <c r="D52" s="60"/>
      <c r="E52" s="60"/>
      <c r="F52" s="60"/>
      <c r="G52" s="60"/>
      <c r="H52" s="60"/>
      <c r="I52" s="48"/>
    </row>
    <row r="53" spans="1:9">
      <c r="A53" s="48"/>
      <c r="B53" s="59"/>
      <c r="C53" s="61"/>
      <c r="D53" s="61"/>
      <c r="E53" s="61"/>
      <c r="F53" s="61"/>
      <c r="G53" s="61"/>
      <c r="H53" s="61"/>
      <c r="I53" s="48"/>
    </row>
    <row r="54" spans="1:9">
      <c r="A54" s="48"/>
      <c r="B54" s="59"/>
      <c r="C54" s="58"/>
      <c r="D54" s="58"/>
      <c r="E54" s="58"/>
      <c r="F54" s="58"/>
      <c r="G54" s="58"/>
      <c r="H54" s="58"/>
      <c r="I54" s="48"/>
    </row>
    <row r="55" spans="1:9">
      <c r="A55" s="48"/>
      <c r="B55" s="59"/>
      <c r="C55" s="58"/>
      <c r="D55" s="58"/>
      <c r="E55" s="58"/>
      <c r="F55" s="58"/>
      <c r="G55" s="58"/>
      <c r="H55" s="58"/>
      <c r="I55" s="48"/>
    </row>
  </sheetData>
  <mergeCells count="12">
    <mergeCell ref="B36:H36"/>
    <mergeCell ref="B37:H37"/>
    <mergeCell ref="B38:H38"/>
    <mergeCell ref="B39:H39"/>
    <mergeCell ref="B40:H40"/>
    <mergeCell ref="B48:H48"/>
    <mergeCell ref="B6:H6"/>
    <mergeCell ref="B7:H7"/>
    <mergeCell ref="B8:H8"/>
    <mergeCell ref="B9:H9"/>
    <mergeCell ref="B10:H10"/>
    <mergeCell ref="B25:H25"/>
  </mergeCells>
  <printOptions horizontalCentered="1"/>
  <pageMargins left="0.39370078740157483" right="0.39370078740157483" top="0.62992125984251968" bottom="0.6692913385826772" header="0.27559055118110237" footer="0.23622047244094488"/>
  <pageSetup scale="72" fitToHeight="0" orientation="portrait" r:id="rId1"/>
  <headerFooter>
    <oddFooter>&amp;C&amp;P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ECONOMICA</vt:lpstr>
      <vt:lpstr>ECONOMICA!Área_de_impresión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Sefilan</dc:creator>
  <cp:lastModifiedBy>Sefilan</cp:lastModifiedBy>
  <dcterms:created xsi:type="dcterms:W3CDTF">2019-05-13T23:15:49Z</dcterms:created>
  <dcterms:modified xsi:type="dcterms:W3CDTF">2019-05-13T23:18:31Z</dcterms:modified>
</cp:coreProperties>
</file>